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tabRatio="602" activeTab="0"/>
  </bookViews>
  <sheets>
    <sheet name="Ngheo, can ngheo 2013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<sst xmlns="http://schemas.openxmlformats.org/spreadsheetml/2006/main" count="74" uniqueCount="28">
  <si>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Huyện, thành, thị</t>
  </si>
  <si>
    <t>Tổng số</t>
  </si>
  <si>
    <t>Thành phố Việt Trì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</si>
  <si>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</si>
  <si>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</si>
  <si>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</si>
  <si>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</si>
  <si>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</si>
  <si>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</si>
  <si>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</si>
  <si>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</si>
  <si>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</si>
  <si>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</si>
  <si>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</si>
  <si>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Huyện Tân Sơn</t>
  </si>
  <si>
    <t>Tỷ lệ (%)</t>
  </si>
  <si>
    <t xml:space="preserve">Hộ nghèo </t>
  </si>
  <si>
    <t>Số hộ (hộ)</t>
  </si>
  <si>
    <t xml:space="preserve">Hộ cận nghèo </t>
  </si>
  <si>
    <t>STT</t>
  </si>
  <si>
    <t>Theo chuẩn nghèo ban hành kèm theo Quyết định số 09/2011/QĐ-TTg ngày 30/01/2011 của Thủ tướng Chính Phủ</t>
  </si>
  <si>
    <t>UBND TỈNH PHÚ THỌ</t>
  </si>
  <si>
    <t>Tổng số hộ gia đình 
rà soát (hộ)</t>
  </si>
  <si>
    <t>SỐ LƯỢNG, TỶ LỆ HỘ NGHÈO, HỌ CẬN NGHÈO TỈNH PHÚ THỌ NĂM 2013</t>
  </si>
  <si>
    <t>01/10/2012</t>
  </si>
  <si>
    <t>01/10/2013</t>
  </si>
  <si>
    <t>(Ban hành kèm theo Quyết định số                /QĐ-UBND ngày        /12/2013 của UBND tỉnh Phú Thọ)</t>
  </si>
  <si>
    <t>(Kèm theo Quyết định số  115/QĐ - UBND  ngày    13 /01/2014 của UBND tỉnh Phú Thọ)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</si>
</sst>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##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#,##0.0000"/>
    <numFmt numFmtId="172" formatCode="#,##0.00000"/>
  </numFmts>
  <fonts count="49">
    <font>
      <sz val="12"/>
      <name val=".VnTime"/>
      <family val="0"/>
    </font>
    <font>
      <sz val="8"/>
      <name val=".VnTime"/>
      <family val="2"/>
    </font>
    <font>
      <sz val="13"/>
      <color indexed="56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color indexed="56"/>
      <name val=".VnTime"/>
      <family val="2"/>
    </font>
    <font>
      <b/>
      <sz val="13"/>
      <color indexed="56"/>
      <name val="Times New Roman"/>
      <family val="1"/>
    </font>
    <font>
      <b/>
      <sz val="13"/>
      <color indexed="56"/>
      <name val=".VnTime"/>
      <family val="2"/>
    </font>
    <font>
      <i/>
      <sz val="13"/>
      <color indexed="56"/>
      <name val="Times New Roman"/>
      <family val="1"/>
    </font>
    <font>
      <b/>
      <i/>
      <sz val="13"/>
      <color indexed="56"/>
      <name val="Times New Roman"/>
      <family val="1"/>
    </font>
    <font>
      <i/>
      <sz val="14"/>
      <color indexed="56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 quotePrefix="1">
      <alignment vertical="center"/>
    </xf>
    <xf numFmtId="14" fontId="14" fillId="0" borderId="10" xfId="0" applyNumberFormat="1" applyFont="1" applyFill="1" applyBorder="1" applyAlignment="1" quotePrefix="1">
      <alignment vertical="center"/>
    </xf>
    <xf numFmtId="3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85725</xdr:rowOff>
    </xdr:from>
    <xdr:to>
      <xdr:col>1</xdr:col>
      <xdr:colOff>1733550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95375" y="2952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"/>
  <sheetViews>
    <sheetView tabSelected="1" zoomScalePageLayoutView="0" workbookViewId="0" topLeftCell="A31">
      <selection activeCell="D2" sqref="D2:L2"/>
    </sheetView>
  </sheetViews>
  <sheetFormatPr defaultColWidth="8.796875" defaultRowHeight="15"/>
  <cols>
    <col min="1" max="1" width="5" style="13" customWidth="1"/>
    <col min="2" max="2" width="18.5" style="2" customWidth="1"/>
    <col min="3" max="4" width="11" style="13" customWidth="1"/>
    <col min="5" max="12" width="11" style="2" customWidth="1"/>
    <col min="13" max="16384" width="9" style="2" customWidth="1"/>
  </cols>
  <sheetData>
    <row r="1" spans="1:13" ht="16.5">
      <c r="A1" s="32" t="s">
        <v>21</v>
      </c>
      <c r="B1" s="33"/>
      <c r="C1" s="33"/>
      <c r="D1" s="32" t="s">
        <v>23</v>
      </c>
      <c r="E1" s="32"/>
      <c r="F1" s="32"/>
      <c r="G1" s="32"/>
      <c r="H1" s="32"/>
      <c r="I1" s="32"/>
      <c r="J1" s="32"/>
      <c r="K1" s="32"/>
      <c r="L1" s="32"/>
      <c r="M1" s="1"/>
    </row>
    <row r="2" spans="1:13" ht="18.75">
      <c r="A2" s="32"/>
      <c r="B2" s="32"/>
      <c r="C2" s="32"/>
      <c r="D2" s="34" t="s">
        <v>27</v>
      </c>
      <c r="E2" s="33"/>
      <c r="F2" s="33"/>
      <c r="G2" s="33"/>
      <c r="H2" s="33"/>
      <c r="I2" s="33"/>
      <c r="J2" s="33"/>
      <c r="K2" s="33"/>
      <c r="L2" s="33"/>
      <c r="M2" s="1"/>
    </row>
    <row r="3" spans="2:13" ht="16.5">
      <c r="B3" s="1"/>
      <c r="C3" s="3"/>
      <c r="D3" s="33"/>
      <c r="E3" s="33"/>
      <c r="F3" s="33"/>
      <c r="G3" s="33"/>
      <c r="H3" s="33"/>
      <c r="I3" s="33"/>
      <c r="J3" s="33"/>
      <c r="K3" s="33"/>
      <c r="L3" s="33"/>
      <c r="M3" s="1"/>
    </row>
    <row r="4" spans="1:13" ht="18.75" customHeight="1">
      <c r="A4" s="36" t="s">
        <v>19</v>
      </c>
      <c r="B4" s="35" t="s">
        <v>0</v>
      </c>
      <c r="C4" s="37" t="s">
        <v>20</v>
      </c>
      <c r="D4" s="38"/>
      <c r="E4" s="38"/>
      <c r="F4" s="38"/>
      <c r="G4" s="38"/>
      <c r="H4" s="38"/>
      <c r="I4" s="38"/>
      <c r="J4" s="38"/>
      <c r="K4" s="38"/>
      <c r="L4" s="39"/>
      <c r="M4" s="1"/>
    </row>
    <row r="5" spans="1:13" ht="25.5" customHeight="1">
      <c r="A5" s="36"/>
      <c r="B5" s="35"/>
      <c r="C5" s="42" t="s">
        <v>22</v>
      </c>
      <c r="D5" s="42"/>
      <c r="E5" s="35" t="s">
        <v>16</v>
      </c>
      <c r="F5" s="35"/>
      <c r="G5" s="35"/>
      <c r="H5" s="35"/>
      <c r="I5" s="35" t="s">
        <v>18</v>
      </c>
      <c r="J5" s="35"/>
      <c r="K5" s="35"/>
      <c r="L5" s="35"/>
      <c r="M5" s="1"/>
    </row>
    <row r="6" spans="1:13" ht="28.5" customHeight="1">
      <c r="A6" s="36"/>
      <c r="B6" s="35"/>
      <c r="C6" s="42"/>
      <c r="D6" s="42"/>
      <c r="E6" s="35" t="s">
        <v>17</v>
      </c>
      <c r="F6" s="35"/>
      <c r="G6" s="35" t="s">
        <v>15</v>
      </c>
      <c r="H6" s="35"/>
      <c r="I6" s="35" t="s">
        <v>17</v>
      </c>
      <c r="J6" s="35"/>
      <c r="K6" s="35" t="s">
        <v>15</v>
      </c>
      <c r="L6" s="35"/>
      <c r="M6" s="1"/>
    </row>
    <row r="7" spans="1:13" s="23" customFormat="1" ht="29.25" customHeight="1">
      <c r="A7" s="36"/>
      <c r="B7" s="35"/>
      <c r="C7" s="25" t="s">
        <v>24</v>
      </c>
      <c r="D7" s="25" t="s">
        <v>25</v>
      </c>
      <c r="E7" s="25" t="s">
        <v>24</v>
      </c>
      <c r="F7" s="25" t="s">
        <v>25</v>
      </c>
      <c r="G7" s="25" t="s">
        <v>24</v>
      </c>
      <c r="H7" s="25" t="s">
        <v>25</v>
      </c>
      <c r="I7" s="25" t="s">
        <v>24</v>
      </c>
      <c r="J7" s="25" t="s">
        <v>25</v>
      </c>
      <c r="K7" s="25" t="s">
        <v>24</v>
      </c>
      <c r="L7" s="25" t="s">
        <v>25</v>
      </c>
      <c r="M7" s="22"/>
    </row>
    <row r="8" spans="1:13" s="6" customFormat="1" ht="18.75" customHeight="1">
      <c r="A8" s="36"/>
      <c r="B8" s="26" t="s">
        <v>1</v>
      </c>
      <c r="C8" s="26">
        <f>SUM(C9:C21)</f>
        <v>367690</v>
      </c>
      <c r="D8" s="26">
        <f>SUM(D9:D21)</f>
        <v>374826</v>
      </c>
      <c r="E8" s="26">
        <f>SUM(E9:E21)</f>
        <v>51915</v>
      </c>
      <c r="F8" s="26">
        <f>SUM(F9:F21)</f>
        <v>46916</v>
      </c>
      <c r="G8" s="27">
        <f>E8/C8*100</f>
        <v>14.119230873833935</v>
      </c>
      <c r="H8" s="27">
        <f>F8/D8*100</f>
        <v>12.516741101204293</v>
      </c>
      <c r="I8" s="26">
        <f>SUM(I9:I21)</f>
        <v>41622</v>
      </c>
      <c r="J8" s="26">
        <f>SUM(J9:J21)</f>
        <v>43779</v>
      </c>
      <c r="K8" s="27">
        <f>I8/C8*100</f>
        <v>11.319861840137072</v>
      </c>
      <c r="L8" s="27">
        <f>J8/D8*100</f>
        <v>11.679819436218406</v>
      </c>
      <c r="M8" s="5"/>
    </row>
    <row r="9" spans="1:13" ht="18.75" customHeight="1">
      <c r="A9" s="28">
        <v>1</v>
      </c>
      <c r="B9" s="29" t="s">
        <v>2</v>
      </c>
      <c r="C9" s="30">
        <v>53493</v>
      </c>
      <c r="D9" s="30">
        <v>54209</v>
      </c>
      <c r="E9" s="30">
        <v>1784</v>
      </c>
      <c r="F9" s="30">
        <v>1495</v>
      </c>
      <c r="G9" s="31">
        <f>E9/C9*100</f>
        <v>3.33501579645935</v>
      </c>
      <c r="H9" s="31">
        <f aca="true" t="shared" si="0" ref="H9:H21">F9/D9*100</f>
        <v>2.7578446383441864</v>
      </c>
      <c r="I9" s="30">
        <v>1148</v>
      </c>
      <c r="J9" s="30">
        <v>1028</v>
      </c>
      <c r="K9" s="31">
        <f aca="true" t="shared" si="1" ref="K9:K21">I9/C9*100</f>
        <v>2.146075187407698</v>
      </c>
      <c r="L9" s="31">
        <f aca="true" t="shared" si="2" ref="L9:L21">J9/D9*100</f>
        <v>1.896364072386504</v>
      </c>
      <c r="M9" s="1"/>
    </row>
    <row r="10" spans="1:13" ht="18.75" customHeight="1">
      <c r="A10" s="28">
        <v>2</v>
      </c>
      <c r="B10" s="29" t="s">
        <v>3</v>
      </c>
      <c r="C10" s="30">
        <v>17523</v>
      </c>
      <c r="D10" s="30">
        <v>18362</v>
      </c>
      <c r="E10" s="30">
        <v>788</v>
      </c>
      <c r="F10" s="30">
        <v>717</v>
      </c>
      <c r="G10" s="31">
        <f aca="true" t="shared" si="3" ref="G10:G21">E10/C10*100</f>
        <v>4.496946869828226</v>
      </c>
      <c r="H10" s="31">
        <f t="shared" si="0"/>
        <v>3.9048033983226227</v>
      </c>
      <c r="I10" s="30">
        <v>1168</v>
      </c>
      <c r="J10" s="30">
        <v>1029</v>
      </c>
      <c r="K10" s="31">
        <f t="shared" si="1"/>
        <v>6.665525309593106</v>
      </c>
      <c r="L10" s="31">
        <f t="shared" si="2"/>
        <v>5.603964709726609</v>
      </c>
      <c r="M10" s="1"/>
    </row>
    <row r="11" spans="1:13" ht="18.75" customHeight="1">
      <c r="A11" s="28">
        <v>3</v>
      </c>
      <c r="B11" s="29" t="s">
        <v>4</v>
      </c>
      <c r="C11" s="30">
        <v>29203</v>
      </c>
      <c r="D11" s="30">
        <v>29967</v>
      </c>
      <c r="E11" s="30">
        <v>4256</v>
      </c>
      <c r="F11" s="30">
        <v>3594</v>
      </c>
      <c r="G11" s="31">
        <f t="shared" si="3"/>
        <v>14.57384515289525</v>
      </c>
      <c r="H11" s="31">
        <f t="shared" si="0"/>
        <v>11.993192511762938</v>
      </c>
      <c r="I11" s="30">
        <v>3224</v>
      </c>
      <c r="J11" s="30">
        <v>3447</v>
      </c>
      <c r="K11" s="31">
        <f t="shared" si="1"/>
        <v>11.039961647775913</v>
      </c>
      <c r="L11" s="31">
        <f t="shared" si="2"/>
        <v>11.50265291821003</v>
      </c>
      <c r="M11" s="1"/>
    </row>
    <row r="12" spans="1:13" ht="18.75" customHeight="1">
      <c r="A12" s="28">
        <v>4</v>
      </c>
      <c r="B12" s="29" t="s">
        <v>5</v>
      </c>
      <c r="C12" s="30">
        <v>31039</v>
      </c>
      <c r="D12" s="30">
        <v>31484</v>
      </c>
      <c r="E12" s="30">
        <v>4157</v>
      </c>
      <c r="F12" s="30">
        <v>3652</v>
      </c>
      <c r="G12" s="31">
        <f t="shared" si="3"/>
        <v>13.392828377202873</v>
      </c>
      <c r="H12" s="31">
        <f t="shared" si="0"/>
        <v>11.599542624825308</v>
      </c>
      <c r="I12" s="30">
        <v>2919</v>
      </c>
      <c r="J12" s="30">
        <v>2866</v>
      </c>
      <c r="K12" s="31">
        <f t="shared" si="1"/>
        <v>9.404297818873031</v>
      </c>
      <c r="L12" s="31">
        <f t="shared" si="2"/>
        <v>9.103036462965315</v>
      </c>
      <c r="M12" s="1"/>
    </row>
    <row r="13" spans="1:13" ht="18.75" customHeight="1">
      <c r="A13" s="28">
        <v>5</v>
      </c>
      <c r="B13" s="29" t="s">
        <v>6</v>
      </c>
      <c r="C13" s="30">
        <v>31542</v>
      </c>
      <c r="D13" s="30">
        <v>32074</v>
      </c>
      <c r="E13" s="30">
        <v>4027</v>
      </c>
      <c r="F13" s="30">
        <v>3939</v>
      </c>
      <c r="G13" s="31">
        <f t="shared" si="3"/>
        <v>12.767104178555577</v>
      </c>
      <c r="H13" s="31">
        <f t="shared" si="0"/>
        <v>12.280975244746523</v>
      </c>
      <c r="I13" s="30">
        <v>4427</v>
      </c>
      <c r="J13" s="30">
        <v>4477</v>
      </c>
      <c r="K13" s="31">
        <f t="shared" si="1"/>
        <v>14.03525458119333</v>
      </c>
      <c r="L13" s="31">
        <f t="shared" si="2"/>
        <v>13.95834632412546</v>
      </c>
      <c r="M13" s="1"/>
    </row>
    <row r="14" spans="1:13" ht="18.75" customHeight="1">
      <c r="A14" s="28">
        <v>6</v>
      </c>
      <c r="B14" s="29" t="s">
        <v>7</v>
      </c>
      <c r="C14" s="30">
        <v>26268</v>
      </c>
      <c r="D14" s="30">
        <v>26770</v>
      </c>
      <c r="E14" s="30">
        <v>1373</v>
      </c>
      <c r="F14" s="30">
        <v>1294</v>
      </c>
      <c r="G14" s="31">
        <f t="shared" si="3"/>
        <v>5.2268920359372615</v>
      </c>
      <c r="H14" s="31">
        <f t="shared" si="0"/>
        <v>4.833769144564811</v>
      </c>
      <c r="I14" s="30">
        <v>696</v>
      </c>
      <c r="J14" s="30">
        <v>882</v>
      </c>
      <c r="K14" s="31">
        <f t="shared" si="1"/>
        <v>2.6496116948378257</v>
      </c>
      <c r="L14" s="31">
        <f t="shared" si="2"/>
        <v>3.294732909973851</v>
      </c>
      <c r="M14" s="1"/>
    </row>
    <row r="15" spans="1:13" ht="18.75" customHeight="1">
      <c r="A15" s="28">
        <v>7</v>
      </c>
      <c r="B15" s="29" t="s">
        <v>8</v>
      </c>
      <c r="C15" s="30">
        <v>22914</v>
      </c>
      <c r="D15" s="30">
        <v>23338</v>
      </c>
      <c r="E15" s="30">
        <v>8076</v>
      </c>
      <c r="F15" s="30">
        <v>7082</v>
      </c>
      <c r="G15" s="31">
        <f t="shared" si="3"/>
        <v>35.244828489133276</v>
      </c>
      <c r="H15" s="31">
        <f t="shared" si="0"/>
        <v>30.34535949952867</v>
      </c>
      <c r="I15" s="30">
        <v>5587</v>
      </c>
      <c r="J15" s="30">
        <v>5832</v>
      </c>
      <c r="K15" s="31">
        <f t="shared" si="1"/>
        <v>24.382473596927642</v>
      </c>
      <c r="L15" s="31">
        <f t="shared" si="2"/>
        <v>24.98928785671437</v>
      </c>
      <c r="M15" s="1"/>
    </row>
    <row r="16" spans="1:13" ht="18.75" customHeight="1">
      <c r="A16" s="28">
        <v>8</v>
      </c>
      <c r="B16" s="29" t="s">
        <v>9</v>
      </c>
      <c r="C16" s="30">
        <v>35705</v>
      </c>
      <c r="D16" s="30">
        <v>36552</v>
      </c>
      <c r="E16" s="30">
        <v>8146</v>
      </c>
      <c r="F16" s="30">
        <v>7926</v>
      </c>
      <c r="G16" s="31">
        <f t="shared" si="3"/>
        <v>22.81473183027587</v>
      </c>
      <c r="H16" s="31">
        <f t="shared" si="0"/>
        <v>21.684175968483256</v>
      </c>
      <c r="I16" s="30">
        <v>7061</v>
      </c>
      <c r="J16" s="30">
        <v>7475</v>
      </c>
      <c r="K16" s="31">
        <f t="shared" si="1"/>
        <v>19.77594174485366</v>
      </c>
      <c r="L16" s="31">
        <f t="shared" si="2"/>
        <v>20.450317356095425</v>
      </c>
      <c r="M16" s="1"/>
    </row>
    <row r="17" spans="1:13" ht="18.75" customHeight="1">
      <c r="A17" s="28">
        <v>9</v>
      </c>
      <c r="B17" s="29" t="s">
        <v>10</v>
      </c>
      <c r="C17" s="30">
        <v>21118</v>
      </c>
      <c r="D17" s="30">
        <v>21573</v>
      </c>
      <c r="E17" s="30">
        <v>2157</v>
      </c>
      <c r="F17" s="30">
        <v>2060</v>
      </c>
      <c r="G17" s="31">
        <f t="shared" si="3"/>
        <v>10.214035420020835</v>
      </c>
      <c r="H17" s="31">
        <f t="shared" si="0"/>
        <v>9.548973253604041</v>
      </c>
      <c r="I17" s="30">
        <v>3229</v>
      </c>
      <c r="J17" s="30">
        <v>3524</v>
      </c>
      <c r="K17" s="31">
        <f t="shared" si="1"/>
        <v>15.290273700161</v>
      </c>
      <c r="L17" s="31">
        <f t="shared" si="2"/>
        <v>16.335233857136235</v>
      </c>
      <c r="M17" s="1"/>
    </row>
    <row r="18" spans="1:13" ht="18.75" customHeight="1">
      <c r="A18" s="28">
        <v>10</v>
      </c>
      <c r="B18" s="29" t="s">
        <v>11</v>
      </c>
      <c r="C18" s="30">
        <v>27559</v>
      </c>
      <c r="D18" s="30">
        <v>27796</v>
      </c>
      <c r="E18" s="30">
        <v>1674</v>
      </c>
      <c r="F18" s="30">
        <v>1322</v>
      </c>
      <c r="G18" s="31">
        <f t="shared" si="3"/>
        <v>6.074240719910011</v>
      </c>
      <c r="H18" s="31">
        <f t="shared" si="0"/>
        <v>4.756080011512448</v>
      </c>
      <c r="I18" s="30">
        <v>1134</v>
      </c>
      <c r="J18" s="30">
        <v>1087</v>
      </c>
      <c r="K18" s="31">
        <f t="shared" si="1"/>
        <v>4.114808229616459</v>
      </c>
      <c r="L18" s="31">
        <f t="shared" si="2"/>
        <v>3.9106346236868617</v>
      </c>
      <c r="M18" s="1"/>
    </row>
    <row r="19" spans="1:13" ht="18.75" customHeight="1">
      <c r="A19" s="28">
        <v>11</v>
      </c>
      <c r="B19" s="29" t="s">
        <v>12</v>
      </c>
      <c r="C19" s="30">
        <v>31027</v>
      </c>
      <c r="D19" s="30">
        <v>31550</v>
      </c>
      <c r="E19" s="30">
        <v>7246</v>
      </c>
      <c r="F19" s="30">
        <v>6434</v>
      </c>
      <c r="G19" s="31">
        <f t="shared" si="3"/>
        <v>23.353853095690848</v>
      </c>
      <c r="H19" s="31">
        <f t="shared" si="0"/>
        <v>20.393026941362915</v>
      </c>
      <c r="I19" s="30">
        <v>4689</v>
      </c>
      <c r="J19" s="30">
        <v>5504</v>
      </c>
      <c r="K19" s="31">
        <f t="shared" si="1"/>
        <v>15.112643826344796</v>
      </c>
      <c r="L19" s="31">
        <f t="shared" si="2"/>
        <v>17.445324881141048</v>
      </c>
      <c r="M19" s="1"/>
    </row>
    <row r="20" spans="1:13" ht="18.75" customHeight="1">
      <c r="A20" s="28">
        <v>12</v>
      </c>
      <c r="B20" s="29" t="s">
        <v>13</v>
      </c>
      <c r="C20" s="30">
        <v>21000</v>
      </c>
      <c r="D20" s="30">
        <v>21394</v>
      </c>
      <c r="E20" s="30">
        <v>1849</v>
      </c>
      <c r="F20" s="30">
        <v>1657</v>
      </c>
      <c r="G20" s="31">
        <f t="shared" si="3"/>
        <v>8.804761904761904</v>
      </c>
      <c r="H20" s="31">
        <f t="shared" si="0"/>
        <v>7.7451621950079454</v>
      </c>
      <c r="I20" s="30">
        <v>2113</v>
      </c>
      <c r="J20" s="30">
        <v>2165</v>
      </c>
      <c r="K20" s="31">
        <f t="shared" si="1"/>
        <v>10.061904761904762</v>
      </c>
      <c r="L20" s="31">
        <f t="shared" si="2"/>
        <v>10.119659717677854</v>
      </c>
      <c r="M20" s="1"/>
    </row>
    <row r="21" spans="1:13" ht="18.75" customHeight="1">
      <c r="A21" s="28">
        <v>13</v>
      </c>
      <c r="B21" s="29" t="s">
        <v>14</v>
      </c>
      <c r="C21" s="30">
        <v>19299</v>
      </c>
      <c r="D21" s="30">
        <v>19757</v>
      </c>
      <c r="E21" s="30">
        <v>6382</v>
      </c>
      <c r="F21" s="30">
        <v>5744</v>
      </c>
      <c r="G21" s="31">
        <f t="shared" si="3"/>
        <v>33.06907093631794</v>
      </c>
      <c r="H21" s="31">
        <f t="shared" si="0"/>
        <v>29.073239864351873</v>
      </c>
      <c r="I21" s="30">
        <v>4227</v>
      </c>
      <c r="J21" s="30">
        <v>4463</v>
      </c>
      <c r="K21" s="31">
        <f t="shared" si="1"/>
        <v>21.902689258510804</v>
      </c>
      <c r="L21" s="31">
        <f t="shared" si="2"/>
        <v>22.58946196284861</v>
      </c>
      <c r="M21" s="1"/>
    </row>
    <row r="22" spans="1:18" s="10" customFormat="1" ht="16.5">
      <c r="A22" s="16"/>
      <c r="B22" s="7"/>
      <c r="C22" s="8"/>
      <c r="D22" s="8"/>
      <c r="E22" s="7"/>
      <c r="F22" s="7"/>
      <c r="G22" s="7"/>
      <c r="H22" s="7"/>
      <c r="I22" s="8"/>
      <c r="J22" s="9"/>
      <c r="L22" s="8"/>
      <c r="M22" s="8"/>
      <c r="O22" s="8"/>
      <c r="P22" s="8"/>
      <c r="Q22" s="7"/>
      <c r="R22" s="7"/>
    </row>
    <row r="23" spans="1:18" s="10" customFormat="1" ht="16.5">
      <c r="A23" s="16"/>
      <c r="B23" s="41"/>
      <c r="C23" s="41"/>
      <c r="D23" s="15"/>
      <c r="F23" s="11"/>
      <c r="G23" s="11"/>
      <c r="H23" s="7"/>
      <c r="I23" s="15"/>
      <c r="J23" s="15"/>
      <c r="L23" s="15"/>
      <c r="M23" s="15"/>
      <c r="O23" s="15"/>
      <c r="P23" s="15"/>
      <c r="Q23" s="7"/>
      <c r="R23" s="7"/>
    </row>
    <row r="24" spans="1:18" s="10" customFormat="1" ht="16.5">
      <c r="A24" s="16"/>
      <c r="B24" s="12"/>
      <c r="C24" s="12"/>
      <c r="D24" s="12"/>
      <c r="F24" s="12"/>
      <c r="G24" s="12"/>
      <c r="H24" s="7"/>
      <c r="I24" s="9"/>
      <c r="J24" s="9"/>
      <c r="L24" s="9"/>
      <c r="M24" s="9"/>
      <c r="O24" s="9"/>
      <c r="P24" s="9"/>
      <c r="Q24" s="7"/>
      <c r="R24" s="7"/>
    </row>
    <row r="25" spans="1:18" s="10" customFormat="1" ht="16.5">
      <c r="A25" s="16"/>
      <c r="B25" s="12"/>
      <c r="C25" s="12"/>
      <c r="D25" s="12"/>
      <c r="F25" s="12"/>
      <c r="G25" s="12"/>
      <c r="H25" s="7"/>
      <c r="I25" s="9"/>
      <c r="J25" s="9"/>
      <c r="L25" s="9"/>
      <c r="M25" s="9"/>
      <c r="O25" s="9"/>
      <c r="P25" s="9"/>
      <c r="Q25" s="7"/>
      <c r="R25" s="7"/>
    </row>
    <row r="26" spans="1:18" s="10" customFormat="1" ht="16.5">
      <c r="A26" s="16"/>
      <c r="B26" s="12"/>
      <c r="C26" s="12"/>
      <c r="D26" s="12"/>
      <c r="F26" s="12"/>
      <c r="G26" s="12"/>
      <c r="H26" s="7"/>
      <c r="I26" s="9"/>
      <c r="J26" s="9"/>
      <c r="L26" s="9"/>
      <c r="M26" s="9"/>
      <c r="O26" s="9"/>
      <c r="P26" s="9"/>
      <c r="Q26" s="7"/>
      <c r="R26" s="7"/>
    </row>
    <row r="27" spans="1:18" s="10" customFormat="1" ht="16.5">
      <c r="A27" s="16"/>
      <c r="B27" s="7"/>
      <c r="C27" s="8"/>
      <c r="D27" s="8"/>
      <c r="F27" s="7"/>
      <c r="G27" s="7"/>
      <c r="H27" s="7"/>
      <c r="I27" s="15"/>
      <c r="J27" s="15"/>
      <c r="L27" s="15"/>
      <c r="M27" s="15"/>
      <c r="O27" s="15"/>
      <c r="P27" s="15"/>
      <c r="Q27" s="7"/>
      <c r="R27" s="7"/>
    </row>
    <row r="28" spans="1:18" s="10" customFormat="1" ht="16.5">
      <c r="A28" s="16"/>
      <c r="B28" s="41"/>
      <c r="C28" s="41"/>
      <c r="D28" s="15"/>
      <c r="F28" s="15"/>
      <c r="G28" s="15"/>
      <c r="H28" s="7"/>
      <c r="I28" s="15"/>
      <c r="J28" s="15"/>
      <c r="L28" s="15"/>
      <c r="M28" s="15"/>
      <c r="O28" s="15"/>
      <c r="P28" s="15"/>
      <c r="Q28" s="7"/>
      <c r="R28" s="7"/>
    </row>
    <row r="29" spans="1:18" s="10" customFormat="1" ht="16.5">
      <c r="A29" s="16"/>
      <c r="B29" s="15"/>
      <c r="C29" s="15"/>
      <c r="D29" s="15"/>
      <c r="F29" s="15"/>
      <c r="G29" s="15"/>
      <c r="H29" s="7"/>
      <c r="I29" s="15"/>
      <c r="J29" s="15"/>
      <c r="L29" s="15"/>
      <c r="M29" s="15"/>
      <c r="O29" s="15"/>
      <c r="P29" s="15"/>
      <c r="Q29" s="7"/>
      <c r="R29" s="7"/>
    </row>
    <row r="30" spans="1:12" ht="24.75" customHeight="1">
      <c r="A30" s="32" t="s">
        <v>21</v>
      </c>
      <c r="B30" s="32"/>
      <c r="C30" s="32"/>
      <c r="D30" s="32" t="s">
        <v>23</v>
      </c>
      <c r="E30" s="32"/>
      <c r="F30" s="32"/>
      <c r="G30" s="32"/>
      <c r="H30" s="32"/>
      <c r="I30" s="32"/>
      <c r="J30" s="32"/>
      <c r="K30" s="32"/>
      <c r="L30" s="32"/>
    </row>
    <row r="31" spans="1:12" ht="24.75" customHeight="1">
      <c r="A31" s="32"/>
      <c r="B31" s="32"/>
      <c r="C31" s="32"/>
      <c r="D31" s="33" t="s">
        <v>26</v>
      </c>
      <c r="E31" s="33"/>
      <c r="F31" s="33"/>
      <c r="G31" s="33"/>
      <c r="H31" s="33"/>
      <c r="I31" s="33"/>
      <c r="J31" s="33"/>
      <c r="K31" s="33"/>
      <c r="L31" s="33"/>
    </row>
    <row r="32" spans="2:12" ht="24.75" customHeight="1">
      <c r="B32" s="1"/>
      <c r="C32" s="3"/>
      <c r="D32" s="3"/>
      <c r="E32" s="1"/>
      <c r="F32" s="1"/>
      <c r="G32" s="4"/>
      <c r="H32" s="4"/>
      <c r="I32" s="4"/>
      <c r="J32" s="4"/>
      <c r="K32" s="4"/>
      <c r="L32" s="1"/>
    </row>
    <row r="33" spans="1:12" ht="24.75" customHeight="1">
      <c r="A33" s="43" t="s">
        <v>19</v>
      </c>
      <c r="B33" s="40" t="s">
        <v>0</v>
      </c>
      <c r="C33" s="44" t="s">
        <v>20</v>
      </c>
      <c r="D33" s="45"/>
      <c r="E33" s="45"/>
      <c r="F33" s="45"/>
      <c r="G33" s="45"/>
      <c r="H33" s="45"/>
      <c r="I33" s="45"/>
      <c r="J33" s="45"/>
      <c r="K33" s="45"/>
      <c r="L33" s="46"/>
    </row>
    <row r="34" spans="1:12" ht="24.75" customHeight="1">
      <c r="A34" s="43"/>
      <c r="B34" s="40"/>
      <c r="C34" s="47" t="s">
        <v>22</v>
      </c>
      <c r="D34" s="47"/>
      <c r="E34" s="40" t="s">
        <v>16</v>
      </c>
      <c r="F34" s="40"/>
      <c r="G34" s="40"/>
      <c r="H34" s="40"/>
      <c r="I34" s="40" t="s">
        <v>18</v>
      </c>
      <c r="J34" s="40"/>
      <c r="K34" s="40"/>
      <c r="L34" s="40"/>
    </row>
    <row r="35" spans="1:12" ht="24.75" customHeight="1">
      <c r="A35" s="43"/>
      <c r="B35" s="40"/>
      <c r="C35" s="47"/>
      <c r="D35" s="47"/>
      <c r="E35" s="40" t="s">
        <v>17</v>
      </c>
      <c r="F35" s="40"/>
      <c r="G35" s="40" t="s">
        <v>15</v>
      </c>
      <c r="H35" s="40"/>
      <c r="I35" s="40" t="s">
        <v>17</v>
      </c>
      <c r="J35" s="40"/>
      <c r="K35" s="40" t="s">
        <v>15</v>
      </c>
      <c r="L35" s="40"/>
    </row>
    <row r="36" spans="1:12" ht="24.75" customHeight="1">
      <c r="A36" s="43"/>
      <c r="B36" s="40"/>
      <c r="C36" s="24" t="s">
        <v>24</v>
      </c>
      <c r="D36" s="24" t="s">
        <v>25</v>
      </c>
      <c r="E36" s="24" t="s">
        <v>24</v>
      </c>
      <c r="F36" s="24" t="s">
        <v>25</v>
      </c>
      <c r="G36" s="24" t="s">
        <v>24</v>
      </c>
      <c r="H36" s="24" t="s">
        <v>25</v>
      </c>
      <c r="I36" s="24" t="s">
        <v>24</v>
      </c>
      <c r="J36" s="24" t="s">
        <v>25</v>
      </c>
      <c r="K36" s="24" t="s">
        <v>24</v>
      </c>
      <c r="L36" s="24" t="s">
        <v>25</v>
      </c>
    </row>
    <row r="37" spans="1:12" ht="24.75" customHeight="1">
      <c r="A37" s="43"/>
      <c r="B37" s="17" t="s">
        <v>1</v>
      </c>
      <c r="C37" s="17">
        <f>SUM(C38:C50)</f>
        <v>367690</v>
      </c>
      <c r="D37" s="17">
        <f>SUM(D38:D50)</f>
        <v>374826</v>
      </c>
      <c r="E37" s="17">
        <f>SUM(E38:E50)</f>
        <v>51915</v>
      </c>
      <c r="F37" s="17">
        <f>SUM(F38:F50)</f>
        <v>46916</v>
      </c>
      <c r="G37" s="18">
        <f>E37/C37*100</f>
        <v>14.119230873833935</v>
      </c>
      <c r="H37" s="18">
        <f>F37/D37*100</f>
        <v>12.516741101204293</v>
      </c>
      <c r="I37" s="17">
        <f>SUM(I38:I50)</f>
        <v>41622</v>
      </c>
      <c r="J37" s="17">
        <f>SUM(J38:J50)</f>
        <v>43779</v>
      </c>
      <c r="K37" s="18">
        <f>I37/C37*100</f>
        <v>11.319861840137072</v>
      </c>
      <c r="L37" s="18">
        <f>J37/D37*100</f>
        <v>11.679819436218406</v>
      </c>
    </row>
    <row r="38" spans="1:14" ht="24.75" customHeight="1">
      <c r="A38" s="19">
        <v>1</v>
      </c>
      <c r="B38" s="20" t="s">
        <v>2</v>
      </c>
      <c r="C38" s="14">
        <v>53493</v>
      </c>
      <c r="D38" s="14">
        <v>54209</v>
      </c>
      <c r="E38" s="14">
        <v>1784</v>
      </c>
      <c r="F38" s="14">
        <v>1495</v>
      </c>
      <c r="G38" s="21">
        <f>E38/C38*100</f>
        <v>3.33501579645935</v>
      </c>
      <c r="H38" s="21">
        <f aca="true" t="shared" si="4" ref="H38:H50">F38/D38*100</f>
        <v>2.7578446383441864</v>
      </c>
      <c r="I38" s="14">
        <v>1148</v>
      </c>
      <c r="J38" s="14">
        <v>1028</v>
      </c>
      <c r="K38" s="21">
        <f aca="true" t="shared" si="5" ref="K38:K50">I38/C38*100</f>
        <v>2.146075187407698</v>
      </c>
      <c r="L38" s="21">
        <f aca="true" t="shared" si="6" ref="L38:L50">J38/D38*100</f>
        <v>1.896364072386504</v>
      </c>
      <c r="N38" s="10"/>
    </row>
    <row r="39" spans="1:14" ht="24.75" customHeight="1">
      <c r="A39" s="19">
        <v>2</v>
      </c>
      <c r="B39" s="20" t="s">
        <v>3</v>
      </c>
      <c r="C39" s="14">
        <v>17523</v>
      </c>
      <c r="D39" s="14">
        <v>18362</v>
      </c>
      <c r="E39" s="14">
        <v>788</v>
      </c>
      <c r="F39" s="14">
        <v>717</v>
      </c>
      <c r="G39" s="21">
        <f aca="true" t="shared" si="7" ref="G39:G50">E39/C39*100</f>
        <v>4.496946869828226</v>
      </c>
      <c r="H39" s="21">
        <f t="shared" si="4"/>
        <v>3.9048033983226227</v>
      </c>
      <c r="I39" s="14">
        <v>1168</v>
      </c>
      <c r="J39" s="14">
        <v>1029</v>
      </c>
      <c r="K39" s="21">
        <f t="shared" si="5"/>
        <v>6.665525309593106</v>
      </c>
      <c r="L39" s="21">
        <f t="shared" si="6"/>
        <v>5.603964709726609</v>
      </c>
      <c r="N39" s="10"/>
    </row>
    <row r="40" spans="1:14" ht="24.75" customHeight="1">
      <c r="A40" s="19">
        <v>3</v>
      </c>
      <c r="B40" s="20" t="s">
        <v>4</v>
      </c>
      <c r="C40" s="14">
        <v>29203</v>
      </c>
      <c r="D40" s="14">
        <v>29967</v>
      </c>
      <c r="E40" s="14">
        <v>4256</v>
      </c>
      <c r="F40" s="14">
        <v>3594</v>
      </c>
      <c r="G40" s="21">
        <f t="shared" si="7"/>
        <v>14.57384515289525</v>
      </c>
      <c r="H40" s="21">
        <f t="shared" si="4"/>
        <v>11.993192511762938</v>
      </c>
      <c r="I40" s="14">
        <v>3224</v>
      </c>
      <c r="J40" s="14">
        <v>3447</v>
      </c>
      <c r="K40" s="21">
        <f t="shared" si="5"/>
        <v>11.039961647775913</v>
      </c>
      <c r="L40" s="21">
        <f t="shared" si="6"/>
        <v>11.50265291821003</v>
      </c>
      <c r="N40" s="10"/>
    </row>
    <row r="41" spans="1:14" ht="24.75" customHeight="1">
      <c r="A41" s="19">
        <v>4</v>
      </c>
      <c r="B41" s="20" t="s">
        <v>5</v>
      </c>
      <c r="C41" s="14">
        <v>31039</v>
      </c>
      <c r="D41" s="14">
        <v>31484</v>
      </c>
      <c r="E41" s="14">
        <v>4157</v>
      </c>
      <c r="F41" s="14">
        <v>3652</v>
      </c>
      <c r="G41" s="21">
        <f t="shared" si="7"/>
        <v>13.392828377202873</v>
      </c>
      <c r="H41" s="21">
        <f t="shared" si="4"/>
        <v>11.599542624825308</v>
      </c>
      <c r="I41" s="14">
        <v>2919</v>
      </c>
      <c r="J41" s="14">
        <v>2866</v>
      </c>
      <c r="K41" s="21">
        <f t="shared" si="5"/>
        <v>9.404297818873031</v>
      </c>
      <c r="L41" s="21">
        <f t="shared" si="6"/>
        <v>9.103036462965315</v>
      </c>
      <c r="N41" s="10"/>
    </row>
    <row r="42" spans="1:14" ht="24.75" customHeight="1">
      <c r="A42" s="19">
        <v>5</v>
      </c>
      <c r="B42" s="20" t="s">
        <v>6</v>
      </c>
      <c r="C42" s="14">
        <v>31542</v>
      </c>
      <c r="D42" s="14">
        <v>32074</v>
      </c>
      <c r="E42" s="14">
        <v>4027</v>
      </c>
      <c r="F42" s="14">
        <v>3939</v>
      </c>
      <c r="G42" s="21">
        <f t="shared" si="7"/>
        <v>12.767104178555577</v>
      </c>
      <c r="H42" s="21">
        <f t="shared" si="4"/>
        <v>12.280975244746523</v>
      </c>
      <c r="I42" s="14">
        <v>4427</v>
      </c>
      <c r="J42" s="14">
        <v>4477</v>
      </c>
      <c r="K42" s="21">
        <f t="shared" si="5"/>
        <v>14.03525458119333</v>
      </c>
      <c r="L42" s="21">
        <f t="shared" si="6"/>
        <v>13.95834632412546</v>
      </c>
      <c r="N42" s="10"/>
    </row>
    <row r="43" spans="1:14" ht="24.75" customHeight="1">
      <c r="A43" s="19">
        <v>6</v>
      </c>
      <c r="B43" s="20" t="s">
        <v>7</v>
      </c>
      <c r="C43" s="14">
        <v>26268</v>
      </c>
      <c r="D43" s="14">
        <v>26770</v>
      </c>
      <c r="E43" s="14">
        <v>1373</v>
      </c>
      <c r="F43" s="14">
        <v>1294</v>
      </c>
      <c r="G43" s="21">
        <f t="shared" si="7"/>
        <v>5.2268920359372615</v>
      </c>
      <c r="H43" s="21">
        <f t="shared" si="4"/>
        <v>4.833769144564811</v>
      </c>
      <c r="I43" s="14">
        <v>696</v>
      </c>
      <c r="J43" s="14">
        <v>882</v>
      </c>
      <c r="K43" s="21">
        <f t="shared" si="5"/>
        <v>2.6496116948378257</v>
      </c>
      <c r="L43" s="21">
        <f t="shared" si="6"/>
        <v>3.294732909973851</v>
      </c>
      <c r="N43" s="10"/>
    </row>
    <row r="44" spans="1:14" ht="24.75" customHeight="1">
      <c r="A44" s="19">
        <v>7</v>
      </c>
      <c r="B44" s="20" t="s">
        <v>8</v>
      </c>
      <c r="C44" s="14">
        <v>22914</v>
      </c>
      <c r="D44" s="14">
        <v>23338</v>
      </c>
      <c r="E44" s="14">
        <v>8076</v>
      </c>
      <c r="F44" s="14">
        <v>7082</v>
      </c>
      <c r="G44" s="21">
        <f t="shared" si="7"/>
        <v>35.244828489133276</v>
      </c>
      <c r="H44" s="21">
        <f t="shared" si="4"/>
        <v>30.34535949952867</v>
      </c>
      <c r="I44" s="14">
        <v>5587</v>
      </c>
      <c r="J44" s="14">
        <v>5832</v>
      </c>
      <c r="K44" s="21">
        <f t="shared" si="5"/>
        <v>24.382473596927642</v>
      </c>
      <c r="L44" s="21">
        <f t="shared" si="6"/>
        <v>24.98928785671437</v>
      </c>
      <c r="N44" s="10"/>
    </row>
    <row r="45" spans="1:14" ht="24.75" customHeight="1">
      <c r="A45" s="19">
        <v>8</v>
      </c>
      <c r="B45" s="20" t="s">
        <v>9</v>
      </c>
      <c r="C45" s="14">
        <v>35705</v>
      </c>
      <c r="D45" s="14">
        <v>36552</v>
      </c>
      <c r="E45" s="14">
        <v>8146</v>
      </c>
      <c r="F45" s="14">
        <v>7926</v>
      </c>
      <c r="G45" s="21">
        <f t="shared" si="7"/>
        <v>22.81473183027587</v>
      </c>
      <c r="H45" s="21">
        <f t="shared" si="4"/>
        <v>21.684175968483256</v>
      </c>
      <c r="I45" s="14">
        <v>7061</v>
      </c>
      <c r="J45" s="14">
        <v>7475</v>
      </c>
      <c r="K45" s="21">
        <f t="shared" si="5"/>
        <v>19.77594174485366</v>
      </c>
      <c r="L45" s="21">
        <f t="shared" si="6"/>
        <v>20.450317356095425</v>
      </c>
      <c r="N45" s="10"/>
    </row>
    <row r="46" spans="1:14" ht="24.75" customHeight="1">
      <c r="A46" s="19">
        <v>9</v>
      </c>
      <c r="B46" s="20" t="s">
        <v>10</v>
      </c>
      <c r="C46" s="14">
        <v>21118</v>
      </c>
      <c r="D46" s="14">
        <v>21573</v>
      </c>
      <c r="E46" s="14">
        <v>2157</v>
      </c>
      <c r="F46" s="14">
        <v>2060</v>
      </c>
      <c r="G46" s="21">
        <f t="shared" si="7"/>
        <v>10.214035420020835</v>
      </c>
      <c r="H46" s="21">
        <f t="shared" si="4"/>
        <v>9.548973253604041</v>
      </c>
      <c r="I46" s="14">
        <v>3229</v>
      </c>
      <c r="J46" s="14">
        <v>3524</v>
      </c>
      <c r="K46" s="21">
        <f t="shared" si="5"/>
        <v>15.290273700161</v>
      </c>
      <c r="L46" s="21">
        <f t="shared" si="6"/>
        <v>16.335233857136235</v>
      </c>
      <c r="N46" s="10"/>
    </row>
    <row r="47" spans="1:14" ht="24.75" customHeight="1">
      <c r="A47" s="19">
        <v>10</v>
      </c>
      <c r="B47" s="20" t="s">
        <v>11</v>
      </c>
      <c r="C47" s="14">
        <v>27559</v>
      </c>
      <c r="D47" s="14">
        <v>27796</v>
      </c>
      <c r="E47" s="14">
        <v>1674</v>
      </c>
      <c r="F47" s="14">
        <v>1322</v>
      </c>
      <c r="G47" s="21">
        <f t="shared" si="7"/>
        <v>6.074240719910011</v>
      </c>
      <c r="H47" s="21">
        <f t="shared" si="4"/>
        <v>4.756080011512448</v>
      </c>
      <c r="I47" s="14">
        <v>1134</v>
      </c>
      <c r="J47" s="14">
        <v>1087</v>
      </c>
      <c r="K47" s="21">
        <f t="shared" si="5"/>
        <v>4.114808229616459</v>
      </c>
      <c r="L47" s="21">
        <f t="shared" si="6"/>
        <v>3.9106346236868617</v>
      </c>
      <c r="N47" s="10"/>
    </row>
    <row r="48" spans="1:14" ht="24.75" customHeight="1">
      <c r="A48" s="19">
        <v>11</v>
      </c>
      <c r="B48" s="20" t="s">
        <v>12</v>
      </c>
      <c r="C48" s="14">
        <v>31027</v>
      </c>
      <c r="D48" s="14">
        <v>31550</v>
      </c>
      <c r="E48" s="14">
        <v>7246</v>
      </c>
      <c r="F48" s="14">
        <v>6434</v>
      </c>
      <c r="G48" s="21">
        <f t="shared" si="7"/>
        <v>23.353853095690848</v>
      </c>
      <c r="H48" s="21">
        <f t="shared" si="4"/>
        <v>20.393026941362915</v>
      </c>
      <c r="I48" s="14">
        <v>4689</v>
      </c>
      <c r="J48" s="14">
        <v>5504</v>
      </c>
      <c r="K48" s="21">
        <f t="shared" si="5"/>
        <v>15.112643826344796</v>
      </c>
      <c r="L48" s="21">
        <f t="shared" si="6"/>
        <v>17.445324881141048</v>
      </c>
      <c r="N48" s="10"/>
    </row>
    <row r="49" spans="1:14" ht="24.75" customHeight="1">
      <c r="A49" s="19">
        <v>12</v>
      </c>
      <c r="B49" s="20" t="s">
        <v>13</v>
      </c>
      <c r="C49" s="14">
        <v>21000</v>
      </c>
      <c r="D49" s="14">
        <v>21394</v>
      </c>
      <c r="E49" s="14">
        <v>1849</v>
      </c>
      <c r="F49" s="14">
        <v>1657</v>
      </c>
      <c r="G49" s="21">
        <f t="shared" si="7"/>
        <v>8.804761904761904</v>
      </c>
      <c r="H49" s="21">
        <f t="shared" si="4"/>
        <v>7.7451621950079454</v>
      </c>
      <c r="I49" s="14">
        <v>2113</v>
      </c>
      <c r="J49" s="14">
        <v>2165</v>
      </c>
      <c r="K49" s="21">
        <f t="shared" si="5"/>
        <v>10.061904761904762</v>
      </c>
      <c r="L49" s="21">
        <f t="shared" si="6"/>
        <v>10.119659717677854</v>
      </c>
      <c r="N49" s="10"/>
    </row>
    <row r="50" spans="1:14" ht="24.75" customHeight="1">
      <c r="A50" s="19">
        <v>13</v>
      </c>
      <c r="B50" s="20" t="s">
        <v>14</v>
      </c>
      <c r="C50" s="14">
        <v>19299</v>
      </c>
      <c r="D50" s="14">
        <v>19757</v>
      </c>
      <c r="E50" s="14">
        <v>6382</v>
      </c>
      <c r="F50" s="14">
        <v>5744</v>
      </c>
      <c r="G50" s="21">
        <f t="shared" si="7"/>
        <v>33.06907093631794</v>
      </c>
      <c r="H50" s="21">
        <f t="shared" si="4"/>
        <v>29.073239864351873</v>
      </c>
      <c r="I50" s="14">
        <v>4227</v>
      </c>
      <c r="J50" s="14">
        <v>4463</v>
      </c>
      <c r="K50" s="21">
        <f t="shared" si="5"/>
        <v>21.902689258510804</v>
      </c>
      <c r="L50" s="21">
        <f t="shared" si="6"/>
        <v>22.58946196284861</v>
      </c>
      <c r="N50" s="10"/>
    </row>
    <row r="51" spans="1:12" ht="16.5">
      <c r="A51" s="16"/>
      <c r="B51" s="7"/>
      <c r="C51" s="8"/>
      <c r="D51" s="8"/>
      <c r="E51" s="7"/>
      <c r="F51" s="7"/>
      <c r="G51" s="7"/>
      <c r="H51" s="7"/>
      <c r="I51" s="8"/>
      <c r="J51" s="9"/>
      <c r="K51" s="10"/>
      <c r="L51" s="8"/>
    </row>
    <row r="52" spans="1:12" ht="16.5">
      <c r="A52" s="16"/>
      <c r="B52" s="41"/>
      <c r="C52" s="41"/>
      <c r="D52" s="15"/>
      <c r="E52" s="10"/>
      <c r="F52" s="11"/>
      <c r="G52" s="11"/>
      <c r="H52" s="7"/>
      <c r="I52" s="15"/>
      <c r="J52" s="15"/>
      <c r="K52" s="10"/>
      <c r="L52" s="15"/>
    </row>
    <row r="53" spans="1:12" ht="16.5">
      <c r="A53" s="16"/>
      <c r="B53" s="12"/>
      <c r="C53" s="12"/>
      <c r="D53" s="12"/>
      <c r="E53" s="10"/>
      <c r="F53" s="12"/>
      <c r="G53" s="12"/>
      <c r="H53" s="7"/>
      <c r="I53" s="9"/>
      <c r="J53" s="9"/>
      <c r="K53" s="10"/>
      <c r="L53" s="9"/>
    </row>
    <row r="54" spans="1:12" ht="16.5">
      <c r="A54" s="16"/>
      <c r="B54" s="12"/>
      <c r="C54" s="12"/>
      <c r="D54" s="12"/>
      <c r="E54" s="10"/>
      <c r="F54" s="12"/>
      <c r="G54" s="12"/>
      <c r="H54" s="7"/>
      <c r="I54" s="9"/>
      <c r="J54" s="9"/>
      <c r="K54" s="10"/>
      <c r="L54" s="9"/>
    </row>
    <row r="55" spans="1:12" ht="16.5">
      <c r="A55" s="16"/>
      <c r="B55" s="12"/>
      <c r="C55" s="12"/>
      <c r="D55" s="12"/>
      <c r="E55" s="10"/>
      <c r="F55" s="12"/>
      <c r="G55" s="12"/>
      <c r="H55" s="7"/>
      <c r="I55" s="9"/>
      <c r="J55" s="9"/>
      <c r="K55" s="10"/>
      <c r="L55" s="9"/>
    </row>
    <row r="56" spans="1:12" ht="16.5">
      <c r="A56" s="16"/>
      <c r="B56" s="12"/>
      <c r="C56" s="12"/>
      <c r="D56" s="12"/>
      <c r="E56" s="10"/>
      <c r="F56" s="12"/>
      <c r="G56" s="12"/>
      <c r="H56" s="7"/>
      <c r="I56" s="9"/>
      <c r="J56" s="9"/>
      <c r="K56" s="10"/>
      <c r="L56" s="9"/>
    </row>
    <row r="57" spans="1:12" ht="16.5">
      <c r="A57" s="16"/>
      <c r="B57" s="7"/>
      <c r="C57" s="8"/>
      <c r="D57" s="8"/>
      <c r="E57" s="10"/>
      <c r="F57" s="7"/>
      <c r="G57" s="7"/>
      <c r="H57" s="7"/>
      <c r="I57" s="15"/>
      <c r="J57" s="15"/>
      <c r="K57" s="10"/>
      <c r="L57" s="15"/>
    </row>
    <row r="58" spans="1:12" ht="16.5">
      <c r="A58" s="16"/>
      <c r="B58" s="41"/>
      <c r="C58" s="41"/>
      <c r="D58" s="15"/>
      <c r="E58" s="10"/>
      <c r="F58" s="15"/>
      <c r="G58" s="15"/>
      <c r="H58" s="7"/>
      <c r="I58" s="15"/>
      <c r="J58" s="15"/>
      <c r="K58" s="10"/>
      <c r="L58" s="15"/>
    </row>
  </sheetData>
  <sheetProtection/>
  <mergeCells count="33">
    <mergeCell ref="I34:L34"/>
    <mergeCell ref="E35:F35"/>
    <mergeCell ref="G35:H35"/>
    <mergeCell ref="I5:L5"/>
    <mergeCell ref="I6:J6"/>
    <mergeCell ref="K6:L6"/>
    <mergeCell ref="B52:C52"/>
    <mergeCell ref="B58:C58"/>
    <mergeCell ref="A33:A37"/>
    <mergeCell ref="B33:B36"/>
    <mergeCell ref="C33:L33"/>
    <mergeCell ref="C34:D35"/>
    <mergeCell ref="E34:H34"/>
    <mergeCell ref="G6:H6"/>
    <mergeCell ref="I35:J35"/>
    <mergeCell ref="B28:C28"/>
    <mergeCell ref="K35:L35"/>
    <mergeCell ref="A30:C30"/>
    <mergeCell ref="D30:L30"/>
    <mergeCell ref="A31:C31"/>
    <mergeCell ref="D31:L31"/>
    <mergeCell ref="B23:C23"/>
    <mergeCell ref="C5:D6"/>
    <mergeCell ref="A2:C2"/>
    <mergeCell ref="A1:C1"/>
    <mergeCell ref="D1:L1"/>
    <mergeCell ref="D2:L2"/>
    <mergeCell ref="D3:L3"/>
    <mergeCell ref="E5:H5"/>
    <mergeCell ref="A4:A8"/>
    <mergeCell ref="B4:B7"/>
    <mergeCell ref="C4:L4"/>
    <mergeCell ref="E6:F6"/>
  </mergeCells>
  <printOptions horizontalCentered="1"/>
  <pageMargins left="0.21" right="0.21" top="0.45" bottom="0.5" header="0.27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 Tuan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2014-01-13T08:39:40Z</cp:lastPrinted>
  <dcterms:created xsi:type="dcterms:W3CDTF">2011-09-30T05:58:12Z</dcterms:created>
  <dcterms:modified xsi:type="dcterms:W3CDTF">2014-01-15T01:06:09Z</dcterms:modified>
  <cp:category/>
  <cp:version/>
  <cp:contentType/>
  <cp:contentStatus/>
</cp:coreProperties>
</file>